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19-2020m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<sst xmlns="http://schemas.openxmlformats.org/spreadsheetml/2006/main" count="58" uniqueCount="53">
  <si>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Licencijos mokestis</t>
  </si>
  <si>
    <t>Įnašai už reitingines varžybas</t>
  </si>
  <si>
    <t>LBČ finalinis etapas</t>
  </si>
  <si>
    <t>Reklama internetinėje svetainėje</t>
  </si>
  <si>
    <t>Biudžetinės lėšos</t>
  </si>
  <si>
    <t>Iš viso:</t>
  </si>
  <si>
    <t>LSFS nario mokestis</t>
  </si>
  <si>
    <t>ETBF narystės mokestis</t>
  </si>
  <si>
    <t>Administracinės:</t>
  </si>
  <si>
    <t>LBČ finalinio etapo organizavimas</t>
  </si>
  <si>
    <t>AMF LNA organizavimas</t>
  </si>
  <si>
    <t>Rinktinių finansavimas:</t>
  </si>
  <si>
    <t>Nenumatytos išlaidos</t>
  </si>
  <si>
    <t>Rezervas</t>
  </si>
  <si>
    <t>AMF World Cup</t>
  </si>
  <si>
    <t>Kanceliarinės prekės, ūkio išlaidos</t>
  </si>
  <si>
    <t>PAJAMOS</t>
  </si>
  <si>
    <t>IŠLAIDOS</t>
  </si>
  <si>
    <t>Gautinos sumos ir įsipareigojimai</t>
  </si>
  <si>
    <t>LBL organizavimas *</t>
  </si>
  <si>
    <t>Europos senjorų čempionatas - ESBC</t>
  </si>
  <si>
    <t>Europos čempionų taurė - ECC</t>
  </si>
  <si>
    <t>Konferencijų, posėdžių organizavimas</t>
  </si>
  <si>
    <t>banko mokesčiai</t>
  </si>
  <si>
    <t>Mokėtinos sumos ir įsipareigojimai</t>
  </si>
  <si>
    <t>Prezidento reprezentacinės išlaidos</t>
  </si>
  <si>
    <t>Valdybos reprezentacinės išlaidos</t>
  </si>
  <si>
    <t>Informacijos sklaida</t>
  </si>
  <si>
    <t>Internetinė svetainė (administravimas, tobulinimas)</t>
  </si>
  <si>
    <t>Trenerių seminaras (LSF lėšos)</t>
  </si>
  <si>
    <t xml:space="preserve">Parama </t>
  </si>
  <si>
    <t>Sportinis inventorius</t>
  </si>
  <si>
    <t>Samdomo trenerio sąnaudos</t>
  </si>
  <si>
    <t>Trenerių seminaro sąnaudos</t>
  </si>
  <si>
    <t>Planas €</t>
  </si>
  <si>
    <t>Lt</t>
  </si>
  <si>
    <t>Eur</t>
  </si>
  <si>
    <t>Planas Lt</t>
  </si>
  <si>
    <t xml:space="preserve">AMF LNA atrankos turnyras </t>
  </si>
  <si>
    <t>Likutis iš 2018-2019 m sezono (2019-06-30 dienai)</t>
  </si>
  <si>
    <t>LBF nario metinis nario įnašas (18 narių)</t>
  </si>
  <si>
    <t>Stojamasis nario įnašas (2 nauji nariai)</t>
  </si>
  <si>
    <t>LBL (Pagal LBL projektą)</t>
  </si>
  <si>
    <t>Buhalterinės apskaitos sąnaudos</t>
  </si>
  <si>
    <t>I Europos senjorų čempionatas - ETBF</t>
  </si>
  <si>
    <t>Europos jaunių čempionatas</t>
  </si>
  <si>
    <t>Europos moterų čempionatas</t>
  </si>
  <si>
    <t>Europos Vyrų čempionatas</t>
  </si>
  <si>
    <t>Pasaulio jaunių čempiontas</t>
  </si>
  <si>
    <t>Pasaulio asmeninis (vienetų) čempionatas</t>
  </si>
  <si>
    <t>Administravimo (sekretoriavimo) sąnaudos</t>
  </si>
  <si>
    <t>LBF 2019-2020 metų biudžeto projektas</t>
  </si>
  <si>
    <t>Numatomas likutis 2021-2022 metams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</si>
</sst>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6"/>
      <color indexed="12"/>
      <name val="Arial Cyr"/>
      <family val="0"/>
    </font>
    <font>
      <u val="single"/>
      <sz val="16"/>
      <color indexed="36"/>
      <name val="Arial Cyr"/>
      <family val="0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33" borderId="14" xfId="0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0" fontId="1" fillId="35" borderId="14" xfId="0" applyFont="1" applyFill="1" applyBorder="1" applyAlignment="1">
      <alignment horizontal="center" vertical="center"/>
    </xf>
    <xf numFmtId="3" fontId="1" fillId="35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35" borderId="21" xfId="0" applyFont="1" applyFill="1" applyBorder="1" applyAlignment="1">
      <alignment horizontal="right" vertical="center"/>
    </xf>
    <xf numFmtId="0" fontId="1" fillId="0" borderId="22" xfId="0" applyFont="1" applyBorder="1" applyAlignment="1">
      <alignment/>
    </xf>
    <xf numFmtId="0" fontId="1" fillId="36" borderId="23" xfId="0" applyFont="1" applyFill="1" applyBorder="1" applyAlignment="1">
      <alignment vertical="center"/>
    </xf>
    <xf numFmtId="3" fontId="1" fillId="36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6" borderId="14" xfId="0" applyFont="1" applyFill="1" applyBorder="1" applyAlignment="1">
      <alignment vertical="center"/>
    </xf>
    <xf numFmtId="3" fontId="1" fillId="36" borderId="1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5" fillId="0" borderId="10" xfId="0" applyFont="1" applyBorder="1" applyAlignment="1">
      <alignment horizontal="right"/>
    </xf>
    <xf numFmtId="3" fontId="5" fillId="0" borderId="11" xfId="0" applyNumberFormat="1" applyFont="1" applyBorder="1" applyAlignment="1">
      <alignment horizontal="left"/>
    </xf>
    <xf numFmtId="0" fontId="5" fillId="0" borderId="25" xfId="0" applyFont="1" applyBorder="1" applyAlignment="1">
      <alignment horizontal="right"/>
    </xf>
    <xf numFmtId="3" fontId="5" fillId="0" borderId="26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1" fillId="35" borderId="27" xfId="0" applyNumberFormat="1" applyFont="1" applyFill="1" applyBorder="1" applyAlignment="1">
      <alignment horizontal="center" vertical="center"/>
    </xf>
    <xf numFmtId="3" fontId="1" fillId="35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3" fontId="5" fillId="0" borderId="25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left"/>
    </xf>
    <xf numFmtId="3" fontId="5" fillId="0" borderId="19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/>
    </xf>
    <xf numFmtId="3" fontId="1" fillId="35" borderId="2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5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37" borderId="10" xfId="0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" fillId="37" borderId="22" xfId="0" applyFont="1" applyFill="1" applyBorder="1" applyAlignment="1">
      <alignment/>
    </xf>
    <xf numFmtId="3" fontId="1" fillId="37" borderId="22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145" zoomScaleNormal="145" zoomScalePageLayoutView="0" workbookViewId="0" topLeftCell="A8">
      <selection activeCell="D24" sqref="D24"/>
    </sheetView>
  </sheetViews>
  <sheetFormatPr defaultColWidth="9.00390625" defaultRowHeight="12.75"/>
  <cols>
    <col min="1" max="1" width="50.00390625" style="2" customWidth="1"/>
    <col min="2" max="2" width="9.125" style="1" hidden="1" customWidth="1"/>
    <col min="3" max="3" width="13.375" style="1" customWidth="1"/>
    <col min="4" max="16384" width="9.125" style="2" customWidth="1"/>
  </cols>
  <sheetData>
    <row r="1" ht="12.75" hidden="1">
      <c r="C1" s="2">
        <v>3.4528</v>
      </c>
    </row>
    <row r="2" spans="1:3" ht="12.75">
      <c r="A2" s="69" t="s">
        <v>51</v>
      </c>
      <c r="B2" s="70"/>
      <c r="C2" s="2"/>
    </row>
    <row r="3" spans="1:3" ht="13.5" thickBot="1">
      <c r="A3" s="27"/>
      <c r="B3" s="27" t="s">
        <v>35</v>
      </c>
      <c r="C3" s="27" t="s">
        <v>36</v>
      </c>
    </row>
    <row r="4" spans="1:3" s="3" customFormat="1" ht="23.25" customHeight="1" thickBot="1">
      <c r="A4" s="28" t="s">
        <v>39</v>
      </c>
      <c r="B4" s="29">
        <v>61905</v>
      </c>
      <c r="C4" s="29">
        <v>4549</v>
      </c>
    </row>
    <row r="5" ht="9" customHeight="1" thickBot="1"/>
    <row r="6" spans="1:3" s="3" customFormat="1" ht="43.5" customHeight="1" thickBot="1">
      <c r="A6" s="12" t="s">
        <v>16</v>
      </c>
      <c r="B6" s="40" t="s">
        <v>37</v>
      </c>
      <c r="C6" s="13" t="s">
        <v>34</v>
      </c>
    </row>
    <row r="7" spans="1:3" ht="12.75">
      <c r="A7" s="6" t="s">
        <v>41</v>
      </c>
      <c r="B7" s="36">
        <v>1000</v>
      </c>
      <c r="C7" s="7">
        <v>600</v>
      </c>
    </row>
    <row r="8" spans="1:3" ht="12.75">
      <c r="A8" s="4" t="s">
        <v>40</v>
      </c>
      <c r="B8" s="37">
        <v>11900</v>
      </c>
      <c r="C8" s="5">
        <v>3600</v>
      </c>
    </row>
    <row r="9" spans="1:3" ht="12.75">
      <c r="A9" s="4" t="s">
        <v>0</v>
      </c>
      <c r="B9" s="37">
        <v>13200</v>
      </c>
      <c r="C9" s="5">
        <v>4100</v>
      </c>
    </row>
    <row r="10" spans="1:3" ht="12.75">
      <c r="A10" s="4" t="s">
        <v>1</v>
      </c>
      <c r="B10" s="37">
        <v>44000</v>
      </c>
      <c r="C10" s="5">
        <v>6000</v>
      </c>
    </row>
    <row r="11" spans="1:3" ht="12.75">
      <c r="A11" s="4" t="s">
        <v>2</v>
      </c>
      <c r="B11" s="37">
        <v>7500</v>
      </c>
      <c r="C11" s="5">
        <v>1000</v>
      </c>
    </row>
    <row r="12" spans="1:3" ht="13.5" thickBot="1">
      <c r="A12" s="60" t="s">
        <v>38</v>
      </c>
      <c r="B12" s="38">
        <v>7000</v>
      </c>
      <c r="C12" s="5">
        <v>1500</v>
      </c>
    </row>
    <row r="13" spans="1:3" ht="13.5" thickBot="1">
      <c r="A13" s="10" t="s">
        <v>42</v>
      </c>
      <c r="B13" s="41">
        <v>50180</v>
      </c>
      <c r="C13" s="11">
        <v>14445</v>
      </c>
    </row>
    <row r="14" spans="1:3" ht="12.75">
      <c r="A14" s="6" t="s">
        <v>3</v>
      </c>
      <c r="B14" s="36">
        <v>500</v>
      </c>
      <c r="C14" s="7">
        <v>300</v>
      </c>
    </row>
    <row r="15" spans="1:3" ht="12.75">
      <c r="A15" s="4" t="s">
        <v>30</v>
      </c>
      <c r="B15" s="37"/>
      <c r="C15" s="5">
        <v>5000</v>
      </c>
    </row>
    <row r="16" spans="1:3" ht="12.75">
      <c r="A16" s="4" t="s">
        <v>4</v>
      </c>
      <c r="B16" s="37"/>
      <c r="C16" s="5">
        <v>8000</v>
      </c>
    </row>
    <row r="17" spans="1:3" ht="12.75">
      <c r="A17" s="4" t="s">
        <v>29</v>
      </c>
      <c r="B17" s="37"/>
      <c r="C17" s="5">
        <v>300</v>
      </c>
    </row>
    <row r="18" spans="1:3" ht="13.5" thickBot="1">
      <c r="A18" s="61" t="s">
        <v>18</v>
      </c>
      <c r="B18" s="62">
        <v>28825</v>
      </c>
      <c r="C18" s="63">
        <v>985</v>
      </c>
    </row>
    <row r="19" spans="1:3" s="3" customFormat="1" ht="22.5" customHeight="1" thickBot="1">
      <c r="A19" s="8" t="s">
        <v>5</v>
      </c>
      <c r="B19" s="42">
        <f>SUM(B7:B18)</f>
        <v>164105</v>
      </c>
      <c r="C19" s="9">
        <f>SUM(C7:C18)</f>
        <v>45830</v>
      </c>
    </row>
    <row r="20" ht="13.5" thickBot="1"/>
    <row r="21" spans="1:3" s="3" customFormat="1" ht="25.5" customHeight="1" thickBot="1">
      <c r="A21" s="12" t="s">
        <v>17</v>
      </c>
      <c r="B21" s="40" t="s">
        <v>37</v>
      </c>
      <c r="C21" s="39" t="s">
        <v>34</v>
      </c>
    </row>
    <row r="22" spans="1:3" ht="13.5" thickBot="1">
      <c r="A22" s="14" t="s">
        <v>6</v>
      </c>
      <c r="B22" s="43">
        <v>100</v>
      </c>
      <c r="C22" s="18">
        <v>90</v>
      </c>
    </row>
    <row r="23" spans="1:3" ht="13.5" thickBot="1">
      <c r="A23" s="15" t="s">
        <v>7</v>
      </c>
      <c r="B23" s="44">
        <v>4500</v>
      </c>
      <c r="C23" s="18">
        <v>1370</v>
      </c>
    </row>
    <row r="24" spans="1:3" ht="13.5" thickBot="1">
      <c r="A24" s="14" t="s">
        <v>8</v>
      </c>
      <c r="B24" s="43">
        <f>SUM(B25:B30)</f>
        <v>37000</v>
      </c>
      <c r="C24" s="17">
        <f>SUM(C25:C30)</f>
        <v>6852</v>
      </c>
    </row>
    <row r="25" spans="1:3" ht="12.75">
      <c r="A25" s="55" t="s">
        <v>50</v>
      </c>
      <c r="B25" s="56">
        <v>18000</v>
      </c>
      <c r="C25" s="58">
        <v>5052</v>
      </c>
    </row>
    <row r="26" spans="1:3" ht="12.75">
      <c r="A26" s="32" t="s">
        <v>43</v>
      </c>
      <c r="B26" s="46">
        <v>9600</v>
      </c>
      <c r="C26" s="33">
        <v>1000</v>
      </c>
    </row>
    <row r="27" spans="1:3" ht="12.75">
      <c r="A27" s="32" t="s">
        <v>25</v>
      </c>
      <c r="B27" s="46">
        <v>3600</v>
      </c>
      <c r="C27" s="33">
        <v>300</v>
      </c>
    </row>
    <row r="28" spans="1:3" ht="12.75">
      <c r="A28" s="32" t="s">
        <v>26</v>
      </c>
      <c r="B28" s="46">
        <v>3600</v>
      </c>
      <c r="C28" s="33">
        <v>300</v>
      </c>
    </row>
    <row r="29" spans="1:3" ht="12.75">
      <c r="A29" s="32" t="s">
        <v>23</v>
      </c>
      <c r="B29" s="46">
        <v>700</v>
      </c>
      <c r="C29" s="33">
        <v>100</v>
      </c>
    </row>
    <row r="30" spans="1:3" ht="13.5" thickBot="1">
      <c r="A30" s="34" t="s">
        <v>15</v>
      </c>
      <c r="B30" s="47">
        <v>1500</v>
      </c>
      <c r="C30" s="35">
        <v>100</v>
      </c>
    </row>
    <row r="31" spans="1:3" ht="13.5" thickBot="1">
      <c r="A31" s="14" t="s">
        <v>9</v>
      </c>
      <c r="B31" s="43">
        <v>6000</v>
      </c>
      <c r="C31" s="17">
        <v>1500</v>
      </c>
    </row>
    <row r="32" spans="1:3" ht="13.5" thickBot="1">
      <c r="A32" s="21" t="s">
        <v>10</v>
      </c>
      <c r="B32" s="48">
        <v>4500</v>
      </c>
      <c r="C32" s="17">
        <v>1500</v>
      </c>
    </row>
    <row r="33" spans="1:3" ht="13.5" thickBot="1">
      <c r="A33" s="20" t="s">
        <v>19</v>
      </c>
      <c r="B33" s="41">
        <v>35560</v>
      </c>
      <c r="C33" s="68">
        <v>8223</v>
      </c>
    </row>
    <row r="34" spans="1:3" ht="12.75">
      <c r="A34" s="19" t="s">
        <v>11</v>
      </c>
      <c r="B34" s="49">
        <f>SUM(B35:B43)</f>
        <v>33000</v>
      </c>
      <c r="C34" s="59">
        <f>SUM(C35:C43)</f>
        <v>15400</v>
      </c>
    </row>
    <row r="35" spans="1:3" ht="12.75">
      <c r="A35" s="32" t="s">
        <v>44</v>
      </c>
      <c r="B35" s="46">
        <v>8000</v>
      </c>
      <c r="C35" s="33">
        <v>0</v>
      </c>
    </row>
    <row r="36" spans="1:3" ht="12.75">
      <c r="A36" s="32" t="s">
        <v>45</v>
      </c>
      <c r="B36" s="46"/>
      <c r="C36" s="33">
        <v>1780</v>
      </c>
    </row>
    <row r="37" spans="1:3" ht="12.75">
      <c r="A37" s="32" t="s">
        <v>46</v>
      </c>
      <c r="B37" s="46">
        <v>8000</v>
      </c>
      <c r="C37" s="33">
        <v>3000</v>
      </c>
    </row>
    <row r="38" spans="1:3" ht="12.75">
      <c r="A38" s="32" t="s">
        <v>20</v>
      </c>
      <c r="B38" s="46">
        <v>5000</v>
      </c>
      <c r="C38" s="33">
        <v>1120</v>
      </c>
    </row>
    <row r="39" spans="1:3" ht="12.75">
      <c r="A39" s="32" t="s">
        <v>47</v>
      </c>
      <c r="B39" s="46"/>
      <c r="C39" s="33">
        <v>3000</v>
      </c>
    </row>
    <row r="40" spans="1:3" ht="12.75">
      <c r="A40" s="32" t="s">
        <v>48</v>
      </c>
      <c r="B40" s="46"/>
      <c r="C40" s="33">
        <v>1000</v>
      </c>
    </row>
    <row r="41" spans="1:3" ht="12.75">
      <c r="A41" s="32" t="s">
        <v>21</v>
      </c>
      <c r="B41" s="46">
        <v>6000</v>
      </c>
      <c r="C41" s="33">
        <v>2000</v>
      </c>
    </row>
    <row r="42" spans="1:3" ht="12" customHeight="1">
      <c r="A42" s="32" t="s">
        <v>14</v>
      </c>
      <c r="B42" s="46">
        <v>6000</v>
      </c>
      <c r="C42" s="33">
        <v>1500</v>
      </c>
    </row>
    <row r="43" spans="1:3" ht="13.5" thickBot="1">
      <c r="A43" s="32" t="s">
        <v>49</v>
      </c>
      <c r="B43" s="50"/>
      <c r="C43" s="33">
        <v>2000</v>
      </c>
    </row>
    <row r="44" spans="1:3" ht="14.25" thickBot="1">
      <c r="A44" s="31" t="s">
        <v>33</v>
      </c>
      <c r="B44" s="51"/>
      <c r="C44" s="65">
        <v>300</v>
      </c>
    </row>
    <row r="45" spans="1:3" ht="14.25" thickBot="1">
      <c r="A45" s="30" t="s">
        <v>32</v>
      </c>
      <c r="B45" s="52"/>
      <c r="C45" s="64">
        <v>3000</v>
      </c>
    </row>
    <row r="46" spans="1:3" ht="13.5" thickBot="1">
      <c r="A46" s="16" t="s">
        <v>27</v>
      </c>
      <c r="B46" s="45">
        <v>10000</v>
      </c>
      <c r="C46" s="17">
        <v>500</v>
      </c>
    </row>
    <row r="47" spans="1:3" ht="13.5" thickBot="1">
      <c r="A47" s="16" t="s">
        <v>28</v>
      </c>
      <c r="B47" s="45">
        <v>4500</v>
      </c>
      <c r="C47" s="17">
        <v>800</v>
      </c>
    </row>
    <row r="48" spans="1:3" ht="13.5" thickBot="1">
      <c r="A48" s="14" t="s">
        <v>22</v>
      </c>
      <c r="B48" s="43">
        <v>3000</v>
      </c>
      <c r="C48" s="17">
        <v>300</v>
      </c>
    </row>
    <row r="49" spans="1:3" ht="13.5" thickBot="1">
      <c r="A49" s="21" t="s">
        <v>12</v>
      </c>
      <c r="B49" s="48">
        <v>1000</v>
      </c>
      <c r="C49" s="17">
        <v>300</v>
      </c>
    </row>
    <row r="50" spans="1:3" ht="13.5" thickBot="1">
      <c r="A50" s="14" t="s">
        <v>13</v>
      </c>
      <c r="B50" s="43">
        <v>10000</v>
      </c>
      <c r="C50" s="22">
        <v>2000</v>
      </c>
    </row>
    <row r="51" spans="1:3" ht="13.5" thickBot="1">
      <c r="A51" s="24" t="s">
        <v>31</v>
      </c>
      <c r="B51" s="53"/>
      <c r="C51" s="17">
        <v>3000</v>
      </c>
    </row>
    <row r="52" spans="1:3" ht="13.5" thickBot="1">
      <c r="A52" s="66" t="s">
        <v>24</v>
      </c>
      <c r="B52" s="67">
        <v>24711</v>
      </c>
      <c r="C52" s="68"/>
    </row>
    <row r="53" spans="1:3" s="3" customFormat="1" ht="22.5" customHeight="1" thickBot="1">
      <c r="A53" s="23" t="s">
        <v>5</v>
      </c>
      <c r="B53" s="54" t="e">
        <f>B22+B23+B24+B31+B32+B33+B34+B46+B47+B48+B49+B50+B52+#REF!</f>
        <v>#REF!</v>
      </c>
      <c r="C53" s="13">
        <f>C22+C23+C24+C31+C32+C33+C34+C44+C45+C46+C47+C48+C49+C50+C51+C52</f>
        <v>45135</v>
      </c>
    </row>
    <row r="54" spans="2:3" ht="13.5" thickBot="1">
      <c r="B54" s="57" t="s">
        <v>35</v>
      </c>
      <c r="C54" s="57" t="s">
        <v>36</v>
      </c>
    </row>
    <row r="55" spans="1:3" s="3" customFormat="1" ht="23.25" customHeight="1" thickBot="1">
      <c r="A55" s="25" t="s">
        <v>52</v>
      </c>
      <c r="B55" s="26" t="e">
        <f>B19-B53+B4</f>
        <v>#REF!</v>
      </c>
      <c r="C55" s="26">
        <f>C4+C19-C53</f>
        <v>5244</v>
      </c>
    </row>
    <row r="56" ht="28.5" customHeight="1"/>
    <row r="60" spans="2:3" ht="12.75">
      <c r="B60" s="2"/>
      <c r="C60" s="2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2013-08-28T17:26:48Z</cp:lastPrinted>
  <dcterms:created xsi:type="dcterms:W3CDTF">2008-07-02T11:00:43Z</dcterms:created>
  <dcterms:modified xsi:type="dcterms:W3CDTF">2020-02-20T15:30:11Z</dcterms:modified>
  <cp:category/>
  <cp:version/>
  <cp:contentType/>
  <cp:contentStatus/>
</cp:coreProperties>
</file>